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6960"/>
  </bookViews>
  <sheets>
    <sheet name="DMSP" sheetId="2" r:id="rId1"/>
    <sheet name="Báo giá tết chuẩn" sheetId="1" r:id="rId2"/>
  </sheets>
  <definedNames>
    <definedName name="_xlnm.Print_Area" localSheetId="1">'Báo giá tết chuẩn'!$A$1:$G$30</definedName>
    <definedName name="_xlnm.Print_Area" localSheetId="0">DMSP!$A$1:$E$78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E48" i="2"/>
  <c r="E53" i="2"/>
  <c r="E54" i="2"/>
  <c r="E62" i="2"/>
  <c r="E63" i="2"/>
  <c r="E64" i="2"/>
  <c r="E67" i="2"/>
  <c r="E70" i="2"/>
  <c r="E71" i="2"/>
  <c r="E78" i="2"/>
  <c r="G27" i="1"/>
</calcChain>
</file>

<file path=xl/sharedStrings.xml><?xml version="1.0" encoding="utf-8"?>
<sst xmlns="http://schemas.openxmlformats.org/spreadsheetml/2006/main" count="187" uniqueCount="170">
  <si>
    <t>STT</t>
  </si>
  <si>
    <t>TÊN SẢN PHẨM</t>
  </si>
  <si>
    <t>ĐVT</t>
  </si>
  <si>
    <t>TL (G)</t>
  </si>
  <si>
    <t>QUY CÁCH</t>
  </si>
  <si>
    <t xml:space="preserve"> GIÁ BÁN LẺ</t>
  </si>
  <si>
    <t>Hộp/thùng</t>
  </si>
  <si>
    <t>I -  HỘP GIẤY</t>
  </si>
  <si>
    <t>Hộp bánh Cookies bơ Phú Quý</t>
  </si>
  <si>
    <t>Hộp</t>
  </si>
  <si>
    <t xml:space="preserve">Hộp bánh Cookies mứt Như Ý </t>
  </si>
  <si>
    <t>Hộp bánh quế An Khang</t>
  </si>
  <si>
    <t>Túi</t>
  </si>
  <si>
    <t>Kẹo trái tim 225g</t>
  </si>
  <si>
    <t>MỨT BÁT GIÁC 220G</t>
  </si>
  <si>
    <t>MỨT BÁT GIÁC 300G</t>
  </si>
  <si>
    <t>MỨT LỤC GIÁC 250G</t>
  </si>
  <si>
    <t>Gói</t>
  </si>
  <si>
    <t xml:space="preserve">Hộp bánh quy cam Thịnh Vượng </t>
  </si>
  <si>
    <t>190gr</t>
  </si>
  <si>
    <t>V -  COMBO</t>
  </si>
  <si>
    <t>II - BÁNH HỘP THIẾC</t>
  </si>
  <si>
    <t>III -  TÚI MÀNG</t>
  </si>
  <si>
    <t>IV - SP ĐƯỜNG, BỘT CANH</t>
  </si>
  <si>
    <t>Bột canh i-ốt</t>
  </si>
  <si>
    <t>Đường túi kính trong thượng hạng 1KG</t>
  </si>
  <si>
    <t>1 Kg</t>
  </si>
  <si>
    <t xml:space="preserve">đồng/hộp </t>
  </si>
  <si>
    <t>Kem xốp tổng hợp GAIA 488g</t>
  </si>
  <si>
    <t>Bánh quy và kem xốp tổng hợp Favorite 515g</t>
  </si>
  <si>
    <t>Hộp bánh Cookies Bluebell 300g</t>
  </si>
  <si>
    <t>Hộp bánh Cookies Bluebell 450g</t>
  </si>
  <si>
    <t>Hộp bánh Cookies Bluebell 600g</t>
  </si>
  <si>
    <t>Combo 2:
- Bánh Cookie Bluebell 300g
- Kẹo trái tim 225g
- Mứt lục giác 250g
- Rượu vang Đà Lạt 500ml
- Đường túi kính trong thượng hạng 1kg 
- Café chất Sài Gòn - Vinacafe 290g
- Hộp đựng bánh</t>
  </si>
  <si>
    <t>Combo 1:
- Hộp bánh quy cam Thịnh Vượng 360g
- Kẹo thỏi vàng Tài Lộc 170g
- Mứt bát giác 220g
- Café Chất Sài Gòn - Vinacafe 290g
- Thạch túi Kazoo 390g
- Kem xốp GAIA 270g
- Hộp đựng bánh</t>
  </si>
  <si>
    <t>Hộp bánh Lava Tết 400g</t>
  </si>
  <si>
    <t>Hộp kẹo cao cấp 250g</t>
  </si>
  <si>
    <t>Kẹo thỏi vàng Tài Lộc 170g</t>
  </si>
  <si>
    <t>Combo 3:
-Bánh Cookie Bluebell 450g
- Bánh tổng hợp Assortment 160g
- Kẹo trái tim 225g
- Café chất Sài Gòn - Vinacafe 290g
- Rượu vang Đà Lạt 500ml
- Mứt bát giác 300g
- Thạch túi Kazoo 390g
- Đường túi kính trong thượng hạng 1kg
- Hộp đựng bánh</t>
  </si>
  <si>
    <t>Hộp bánh tổng hợp Assorted 266g (Phát Tài)</t>
  </si>
  <si>
    <t xml:space="preserve">PHỤ LỤC 1: BẢNG GIÁ SẢN PHẨM TẾT 2019 </t>
  </si>
  <si>
    <t>GIÁ BÁN (đ/hộp)</t>
  </si>
  <si>
    <t>(đã giảm )</t>
  </si>
  <si>
    <t>Sữa đặc hộp thiếc 5 Star 1Kg (24 hộp/thùng)</t>
  </si>
  <si>
    <t>SUA1105</t>
  </si>
  <si>
    <t>Sữa đặc hộp thiếc 5 Star 505g (24 hộp/thùng)</t>
  </si>
  <si>
    <t>SUA1104</t>
  </si>
  <si>
    <t>Sữa đặc hộp thiếc 5 Star 390g (48 hộp/thùng)</t>
  </si>
  <si>
    <t>SUA1103</t>
  </si>
  <si>
    <t>Sữa đặc hộp thiếc Malaymilk 1Kg (24 hộp/thùng)</t>
  </si>
  <si>
    <t>SUA1102</t>
  </si>
  <si>
    <t>Sữa đặc hộp thiếc Malaymilk 505gr (48 hộp/Thùng)</t>
  </si>
  <si>
    <t>SUA1106</t>
  </si>
  <si>
    <t>Sữa đặc hộp thiếc Malaymilk 390g (48 hộp/thùng)</t>
  </si>
  <si>
    <t>SUA1101</t>
  </si>
  <si>
    <t>SUADAC</t>
  </si>
  <si>
    <t>Chè Tân Cương Thái Nguyên 500g (30 gói/thùng)</t>
  </si>
  <si>
    <t>HTT221803</t>
  </si>
  <si>
    <t>Chè Tân Cương Thái Nguyên 200g (85 gói/thùng)</t>
  </si>
  <si>
    <t>HTT221802</t>
  </si>
  <si>
    <t>Chè Tân Cương Thái Nguyên 100g (150 gói/thùng)</t>
  </si>
  <si>
    <t>HTT221801</t>
  </si>
  <si>
    <t>Chè Tân Cương Tâm Trà 500g (30 gói/thùng)</t>
  </si>
  <si>
    <t>HD221806</t>
  </si>
  <si>
    <t>Chè Tân Cương Tâm Trà 200g (85 gói/thùng)</t>
  </si>
  <si>
    <t>HD221805</t>
  </si>
  <si>
    <t>Chè Tân Cương Tâm Trà 100g (150 gói/thùng)</t>
  </si>
  <si>
    <t>HD221804</t>
  </si>
  <si>
    <t>TRA</t>
  </si>
  <si>
    <t>Dầu ăn hướng dương nhãn đỏ Sloboda Dachnoe 1.8L (6 chai/thùng)</t>
  </si>
  <si>
    <t>DAUAN1019</t>
  </si>
  <si>
    <t>Dầu ăn hướng dương nhãn đỏ Sloboda Dachnoe 5L (4 chai/thùng)</t>
  </si>
  <si>
    <t>DAUAN1018</t>
  </si>
  <si>
    <t>Dầu ăn hướng dương nhãn đỏ Sloboda Dachnoe 1L (15chai/thùng)</t>
  </si>
  <si>
    <t>DAUAN1016</t>
  </si>
  <si>
    <t>Dầu hướng dương hữu cơ Organic nhãn xanh Sloboda 5L (4 chai/Thùng)</t>
  </si>
  <si>
    <t>DAUAN1015</t>
  </si>
  <si>
    <t>Dầu hướng dương hữu cơ Organic nhãn xanh Sloboda 1,8L (6 chai/Thùng)</t>
  </si>
  <si>
    <t>DAUAN1014</t>
  </si>
  <si>
    <t>Dầu hướng dương hữu cơ Organic nhãn xanh Sloboda 3L (6chai/thùng)</t>
  </si>
  <si>
    <t>DAUAN1013</t>
  </si>
  <si>
    <t>Dầu hướng dương hữu cơ Organic nhãn xanh Sloboda 1L (15chai/thùng)</t>
  </si>
  <si>
    <t>DAUAN1012</t>
  </si>
  <si>
    <t>SLOBODA</t>
  </si>
  <si>
    <t xml:space="preserve">Dầu ăn hướng dương Yantar Nhập khẩu Nga 5L (3chai/Thùng) </t>
  </si>
  <si>
    <t>DAUAN1004</t>
  </si>
  <si>
    <t xml:space="preserve">Dầu ăn hướng dương Yantar Nhập khẩu Nga 3L (6chai/Thùng) </t>
  </si>
  <si>
    <t>DAUAN1003</t>
  </si>
  <si>
    <t xml:space="preserve">Dầu ăn hướng dương Yantar Nhập khẩu Nga 2L (8chai/Thùng) </t>
  </si>
  <si>
    <t>DAUAN1002</t>
  </si>
  <si>
    <t>Dầu ăn hướng dương Yantar nhập khẩu Nga 1L (15chai/thùng)</t>
  </si>
  <si>
    <t>DAUAN1001</t>
  </si>
  <si>
    <t>YANTAR</t>
  </si>
  <si>
    <t>Kem rửa tay LE FLIRT DU PROVENCE hương vị Cam- Mật ong 520gr (12chai/thùng)</t>
  </si>
  <si>
    <t>37594</t>
  </si>
  <si>
    <t>Dầu gội đầu DEROSH cho tóc hư tổn chiết xuất từ quả Goji 250ml (12chai/thùng)</t>
  </si>
  <si>
    <t>936933</t>
  </si>
  <si>
    <t>Dầu gội DEROSH cho tóc thường từ cây Bạch quả 250ml (12 chai/thùng)</t>
  </si>
  <si>
    <t>929926</t>
  </si>
  <si>
    <t xml:space="preserve"> Nước xả vải ALPHABET OF CLEANNESS 1L (12 chai/thùng)</t>
  </si>
  <si>
    <t>245241</t>
  </si>
  <si>
    <t>Sữa tắm và dầu gội nam VIKING 300ml (12 chai/thùng)</t>
  </si>
  <si>
    <t>1968</t>
  </si>
  <si>
    <t>Kem dưỡng xả tóc FARA cho tóc nhuộm 250ml (12 chai/thùng)</t>
  </si>
  <si>
    <t>838834</t>
  </si>
  <si>
    <t>Dầu gội GRANNY'S giúp thư giãn hương cây thỉ xạ và hoa vạn thọ 300ml (12 chai/thùng)</t>
  </si>
  <si>
    <t>419416</t>
  </si>
  <si>
    <t>Sữa tắm SPECIAL SERIES hương Mạn - Việt Quất 370gr (12 chai/thùng)</t>
  </si>
  <si>
    <t>504194</t>
  </si>
  <si>
    <t>Sữa tắm SPECIAL SERIES hương Cam- Chanh 370ml (12chai/thùng)</t>
  </si>
  <si>
    <t>502170</t>
  </si>
  <si>
    <t>Dầu gội trị gàu KRASNAYA LINIYA 250ml (12chai/thùng)</t>
  </si>
  <si>
    <t>560567</t>
  </si>
  <si>
    <t>HOA PHAM NGA</t>
  </si>
  <si>
    <t>Tẩy đa năng Kliin 650g (18chai/thùng)</t>
  </si>
  <si>
    <t>LX220109</t>
  </si>
  <si>
    <t>Nước tẩy nhà tắm Kliin 1.8kg (8chai/thùng)</t>
  </si>
  <si>
    <t>LX220108</t>
  </si>
  <si>
    <t>Nước tẩy nhà tắm Kliin 1kg (12chai/thùng)</t>
  </si>
  <si>
    <t>LX220107</t>
  </si>
  <si>
    <t>Nước tẩy toilet  Kliin 900g (12chai/thùng)</t>
  </si>
  <si>
    <t>LX220106</t>
  </si>
  <si>
    <t>Nước tẩy toilet Kliin 500g (24chai/thùng)</t>
  </si>
  <si>
    <t>LX220105</t>
  </si>
  <si>
    <t>Nước lau sàn Kliin Hương Hoa Hạ 2L (8chai/thùng)</t>
  </si>
  <si>
    <t>LX220714</t>
  </si>
  <si>
    <t>Nước lau sàn Kliin Hương Hoa Hạ 1L (12chai/thùng)</t>
  </si>
  <si>
    <t>LX220713</t>
  </si>
  <si>
    <t>Nước lau sàn Kliin Hương Bạc Hà 2L (8chai/thùng)</t>
  </si>
  <si>
    <t>LX220712</t>
  </si>
  <si>
    <t>Nước lau sàn Kliin Hương Bạc Hà 1L (12chai/thùng)</t>
  </si>
  <si>
    <t>LX220711</t>
  </si>
  <si>
    <t>KLIIN</t>
  </si>
  <si>
    <t>Xả vải đậm đặc tinh chất nước hoa Snowee 2.8kg (4chai/thùng)</t>
  </si>
  <si>
    <t>VL220212</t>
  </si>
  <si>
    <t>Xả vải đậm đặc tinh chất nước hoa Snowee 1.8kg (6chai/thùng)</t>
  </si>
  <si>
    <t>VL220211</t>
  </si>
  <si>
    <t>SNOWEE</t>
  </si>
  <si>
    <t>Xà bông Signature Scents 85g - PASSION (24bánh/thùng)</t>
  </si>
  <si>
    <t>SV221303</t>
  </si>
  <si>
    <t>Nước rửa tay Aroma 500gm (12chai/Thùng)</t>
  </si>
  <si>
    <t>RTTT1101</t>
  </si>
  <si>
    <t>Lau sàn Polar Bear 1,5 Kg LiLy (8chai/Thùng)</t>
  </si>
  <si>
    <t>0707B</t>
  </si>
  <si>
    <t>Nước rửa chén đậm đặc Polar Bear 3,6Kg (4can/Thùng)</t>
  </si>
  <si>
    <t>0516B</t>
  </si>
  <si>
    <t>Nước rửa chén đậm đặc Polar Bear 750g (18chai/Thùng)</t>
  </si>
  <si>
    <t>0515B</t>
  </si>
  <si>
    <t>Nước rửa chén đậm đặc Polar Bear 1Kg (12chai/Thùng)</t>
  </si>
  <si>
    <t>0512B</t>
  </si>
  <si>
    <t>Bột giặt Polar Bear đỏ 6 Kg ( 3 túi/Bao)</t>
  </si>
  <si>
    <t>N-0403B</t>
  </si>
  <si>
    <t>Bột giặt Polar Bear đỏ 2,25g ( 8 túi/Bao )</t>
  </si>
  <si>
    <t>N-0402B</t>
  </si>
  <si>
    <t>Bột giặt Polar Bear đỏ 1 Kg ( 20 túi/Bao)</t>
  </si>
  <si>
    <t>N-0404B</t>
  </si>
  <si>
    <t>Nước giặt đậm đặc 2 in 1 Polar Bear Plus 2 Kg (8 chai/Thùng)</t>
  </si>
  <si>
    <t>0319B</t>
  </si>
  <si>
    <t>Nước giặt đậm đặc Caremore 3,8 Kg (4can/Thùng)</t>
  </si>
  <si>
    <t>0318B</t>
  </si>
  <si>
    <t>Javen tẩy trắng quần áo Legif ( 12 chai/ Thùng )</t>
  </si>
  <si>
    <t>0311B</t>
  </si>
  <si>
    <t>Nước xả mềm vải Polar Bear 2,9 Kg (4 can/Thùng)</t>
  </si>
  <si>
    <t>0210B</t>
  </si>
  <si>
    <t>POLARBEAR</t>
  </si>
  <si>
    <t>Tên vật tư</t>
  </si>
  <si>
    <t>Mã hàng</t>
  </si>
  <si>
    <t>Giá bán đã giảm (đ)</t>
  </si>
  <si>
    <t>Giá bán niêm yết (đ)</t>
  </si>
  <si>
    <t>DANH MỤC HÀNG TIÊU DÙNG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</si>
</sst>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₫_-;\-* #,##0.00\ _₫_-;_-* &quot;-&quot;??\ _₫_-;_-@_-"/>
    <numFmt numFmtId="164" formatCode="_(* #,##0.00_);_(* \(#,##0.00\);_(* &quot;-&quot;??_);_(@_)"/>
    <numFmt numFmtId="165" formatCode="_-* #,##0\ _₫_-;\-* #,##0\ _₫_-;_-* &quot;-&quot;??\ _₫_-;_-@_-"/>
    <numFmt numFmtId="166" formatCode="_(* #,##0_);_(* \(#,##0\);_(* &quot;-&quot;??_);_(@_)"/>
  </numFmts>
  <fonts count="12" x14ac:knownFonts="1">
    <font>
      <sz val="11"/>
      <color theme="1"/>
      <name val="Arial"/>
      <family val="2"/>
      <charset val="163"/>
      <scheme val="minor"/>
    </font>
    <font>
      <sz val="11"/>
      <color theme="1"/>
      <name val="Times New Roman"/>
      <family val="2"/>
    </font>
    <font>
      <sz val="11"/>
      <color theme="1"/>
      <name val="Arial"/>
      <family val="2"/>
      <charset val="163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3.5"/>
      <color theme="1"/>
      <name val="Times New Roman"/>
      <family val="1"/>
    </font>
    <font>
      <sz val="8"/>
      <name val="Verdana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8" fillId="0" borderId="0">
      <alignment vertical="top"/>
    </xf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>
      <alignment vertical="top"/>
    </xf>
  </cellStyleXfs>
  <cellXfs count="67">
    <xf numFmtId="0" fontId="0" fillId="0" borderId="0" xfId="0"/>
    <xf numFmtId="0" fontId="4" fillId="2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165" fontId="5" fillId="2" borderId="2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165" fontId="4" fillId="2" borderId="0" xfId="1" applyNumberFormat="1" applyFont="1" applyFill="1" applyAlignment="1">
      <alignment horizontal="center" vertical="center"/>
    </xf>
    <xf numFmtId="165" fontId="3" fillId="2" borderId="2" xfId="1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/>
    </xf>
    <xf numFmtId="165" fontId="3" fillId="2" borderId="2" xfId="1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0" fontId="7" fillId="0" borderId="0" xfId="0" applyFont="1" applyAlignment="1"/>
    <xf numFmtId="165" fontId="4" fillId="2" borderId="2" xfId="0" applyNumberFormat="1" applyFont="1" applyFill="1" applyBorder="1" applyAlignment="1">
      <alignment horizontal="left" vertical="center"/>
    </xf>
    <xf numFmtId="0" fontId="9" fillId="0" borderId="0" xfId="2" applyFont="1">
      <alignment vertical="top"/>
    </xf>
    <xf numFmtId="166" fontId="9" fillId="0" borderId="0" xfId="3" applyNumberFormat="1" applyFont="1" applyAlignment="1">
      <alignment vertical="top"/>
    </xf>
    <xf numFmtId="0" fontId="9" fillId="0" borderId="0" xfId="2" applyFont="1" applyAlignment="1">
      <alignment horizontal="center" vertical="top"/>
    </xf>
    <xf numFmtId="166" fontId="10" fillId="0" borderId="0" xfId="4" applyNumberFormat="1" applyFont="1" applyAlignment="1">
      <alignment vertical="top"/>
    </xf>
    <xf numFmtId="166" fontId="10" fillId="4" borderId="7" xfId="4" applyNumberFormat="1" applyFont="1" applyFill="1" applyBorder="1" applyAlignment="1">
      <alignment horizontal="center" vertical="top" wrapText="1"/>
    </xf>
    <xf numFmtId="166" fontId="10" fillId="0" borderId="7" xfId="4" applyNumberFormat="1" applyFont="1" applyBorder="1" applyAlignment="1">
      <alignment horizontal="center" vertical="top" wrapText="1"/>
    </xf>
    <xf numFmtId="166" fontId="10" fillId="0" borderId="7" xfId="4" applyNumberFormat="1" applyFont="1" applyBorder="1" applyAlignment="1">
      <alignment horizontal="center" vertical="top"/>
    </xf>
    <xf numFmtId="166" fontId="9" fillId="0" borderId="0" xfId="4" applyNumberFormat="1" applyFont="1" applyAlignment="1">
      <alignment vertical="top"/>
    </xf>
    <xf numFmtId="166" fontId="9" fillId="0" borderId="11" xfId="4" applyNumberFormat="1" applyFont="1" applyBorder="1" applyAlignment="1">
      <alignment vertical="top"/>
    </xf>
    <xf numFmtId="166" fontId="9" fillId="0" borderId="11" xfId="4" applyNumberFormat="1" applyFont="1" applyBorder="1" applyAlignment="1">
      <alignment horizontal="left" vertical="top" wrapText="1"/>
    </xf>
    <xf numFmtId="166" fontId="9" fillId="0" borderId="7" xfId="4" applyNumberFormat="1" applyFont="1" applyBorder="1" applyAlignment="1">
      <alignment horizontal="left" vertical="top" wrapText="1"/>
    </xf>
    <xf numFmtId="166" fontId="9" fillId="0" borderId="7" xfId="4" applyNumberFormat="1" applyFont="1" applyBorder="1" applyAlignment="1">
      <alignment horizontal="center" vertical="top" wrapText="1"/>
    </xf>
    <xf numFmtId="166" fontId="9" fillId="0" borderId="11" xfId="4" applyNumberFormat="1" applyFont="1" applyBorder="1" applyAlignment="1">
      <alignment horizontal="center" vertical="top"/>
    </xf>
    <xf numFmtId="166" fontId="9" fillId="0" borderId="12" xfId="4" applyNumberFormat="1" applyFont="1" applyBorder="1" applyAlignment="1">
      <alignment vertical="center"/>
    </xf>
    <xf numFmtId="166" fontId="9" fillId="0" borderId="7" xfId="4" applyNumberFormat="1" applyFont="1" applyBorder="1" applyAlignment="1">
      <alignment vertical="center"/>
    </xf>
    <xf numFmtId="166" fontId="9" fillId="0" borderId="7" xfId="4" applyNumberFormat="1" applyFont="1" applyBorder="1" applyAlignment="1">
      <alignment vertical="top"/>
    </xf>
    <xf numFmtId="166" fontId="9" fillId="0" borderId="8" xfId="4" applyNumberFormat="1" applyFont="1" applyBorder="1" applyAlignment="1">
      <alignment vertical="center" wrapText="1"/>
    </xf>
    <xf numFmtId="49" fontId="9" fillId="0" borderId="11" xfId="2" applyNumberFormat="1" applyFont="1" applyBorder="1" applyAlignment="1">
      <alignment horizontal="left" vertical="top" wrapText="1"/>
    </xf>
    <xf numFmtId="166" fontId="9" fillId="0" borderId="8" xfId="4" applyNumberFormat="1" applyFont="1" applyBorder="1" applyAlignment="1">
      <alignment vertical="center"/>
    </xf>
    <xf numFmtId="166" fontId="10" fillId="0" borderId="0" xfId="4" applyNumberFormat="1" applyFont="1" applyFill="1" applyAlignment="1">
      <alignment vertical="top"/>
    </xf>
    <xf numFmtId="166" fontId="9" fillId="0" borderId="12" xfId="4" applyNumberFormat="1" applyFont="1" applyBorder="1" applyAlignment="1">
      <alignment horizontal="center" vertical="top"/>
    </xf>
    <xf numFmtId="166" fontId="9" fillId="0" borderId="11" xfId="4" applyNumberFormat="1" applyFont="1" applyBorder="1" applyAlignment="1">
      <alignment vertical="center"/>
    </xf>
    <xf numFmtId="166" fontId="9" fillId="0" borderId="11" xfId="4" applyNumberFormat="1" applyFont="1" applyBorder="1" applyAlignment="1">
      <alignment horizontal="center" vertical="top" wrapText="1"/>
    </xf>
    <xf numFmtId="166" fontId="9" fillId="0" borderId="11" xfId="4" applyNumberFormat="1" applyFont="1" applyBorder="1" applyAlignment="1">
      <alignment horizontal="left" vertical="top"/>
    </xf>
    <xf numFmtId="0" fontId="10" fillId="0" borderId="0" xfId="2" applyFont="1">
      <alignment vertical="top"/>
    </xf>
    <xf numFmtId="0" fontId="10" fillId="0" borderId="0" xfId="2" applyFont="1" applyAlignment="1">
      <alignment horizontal="center" vertical="center" wrapText="1"/>
    </xf>
    <xf numFmtId="0" fontId="9" fillId="0" borderId="0" xfId="2" applyFont="1" applyAlignment="1">
      <alignment vertical="center"/>
    </xf>
    <xf numFmtId="0" fontId="9" fillId="0" borderId="0" xfId="2" applyFont="1" applyAlignment="1">
      <alignment horizontal="left" vertical="center"/>
    </xf>
    <xf numFmtId="0" fontId="9" fillId="0" borderId="0" xfId="5" applyFont="1" applyAlignment="1">
      <alignment horizontal="center" vertical="top"/>
    </xf>
    <xf numFmtId="166" fontId="9" fillId="0" borderId="2" xfId="4" applyNumberFormat="1" applyFont="1" applyBorder="1" applyAlignment="1">
      <alignment vertical="top"/>
    </xf>
    <xf numFmtId="0" fontId="11" fillId="0" borderId="0" xfId="2" applyFont="1" applyAlignment="1">
      <alignment horizontal="left" vertical="center" wrapText="1"/>
    </xf>
    <xf numFmtId="166" fontId="10" fillId="4" borderId="13" xfId="4" applyNumberFormat="1" applyFont="1" applyFill="1" applyBorder="1" applyAlignment="1">
      <alignment horizontal="center" vertical="top"/>
    </xf>
    <xf numFmtId="0" fontId="10" fillId="4" borderId="2" xfId="2" applyFont="1" applyFill="1" applyBorder="1" applyAlignment="1">
      <alignment horizontal="center" vertical="center"/>
    </xf>
    <xf numFmtId="0" fontId="10" fillId="4" borderId="2" xfId="2" applyFont="1" applyFill="1" applyBorder="1" applyAlignment="1">
      <alignment horizontal="center" vertical="center" wrapText="1"/>
    </xf>
    <xf numFmtId="166" fontId="10" fillId="4" borderId="2" xfId="3" applyNumberFormat="1" applyFont="1" applyFill="1" applyBorder="1" applyAlignment="1">
      <alignment horizontal="center" vertical="center" wrapText="1"/>
    </xf>
    <xf numFmtId="166" fontId="10" fillId="4" borderId="10" xfId="4" applyNumberFormat="1" applyFont="1" applyFill="1" applyBorder="1" applyAlignment="1">
      <alignment horizontal="center" vertical="top" wrapText="1"/>
    </xf>
    <xf numFmtId="166" fontId="10" fillId="4" borderId="9" xfId="4" applyNumberFormat="1" applyFont="1" applyFill="1" applyBorder="1" applyAlignment="1">
      <alignment horizontal="center" vertical="top" wrapText="1"/>
    </xf>
    <xf numFmtId="166" fontId="10" fillId="4" borderId="8" xfId="4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6">
    <cellStyle name="Comma" xfId="1" builtinId="3"/>
    <cellStyle name="Comma 2" xfId="3"/>
    <cellStyle name="Comma 3" xfId="4"/>
    <cellStyle name="Normal" xfId="0" builtinId="0"/>
    <cellStyle name="Normal 2" xfId="2"/>
    <cellStyle name="Normal 2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E78"/>
  <sheetViews>
    <sheetView tabSelected="1" view="pageBreakPreview" topLeftCell="A16" zoomScale="60" zoomScaleNormal="100" workbookViewId="0">
      <selection activeCell="L72" sqref="L72"/>
    </sheetView>
  </sheetViews>
  <sheetFormatPr defaultColWidth="4.625" defaultRowHeight="12" x14ac:dyDescent="0.2"/>
  <cols>
    <col min="1" max="1" width="4.375" style="22" bestFit="1" customWidth="1"/>
    <col min="2" max="2" width="16.375" style="20" bestFit="1" customWidth="1"/>
    <col min="3" max="3" width="47.125" style="20" customWidth="1"/>
    <col min="4" max="4" width="12.25" style="21" bestFit="1" customWidth="1"/>
    <col min="5" max="5" width="13.875" style="20" customWidth="1"/>
    <col min="6" max="6" width="7" style="20" bestFit="1" customWidth="1"/>
    <col min="7" max="9" width="7.875" style="20" bestFit="1" customWidth="1"/>
    <col min="10" max="16384" width="4.625" style="20"/>
  </cols>
  <sheetData>
    <row r="1" spans="1:5" x14ac:dyDescent="0.2">
      <c r="B1" s="48"/>
      <c r="C1" s="47"/>
      <c r="D1" s="46"/>
    </row>
    <row r="2" spans="1:5" x14ac:dyDescent="0.2">
      <c r="B2" s="50" t="s">
        <v>169</v>
      </c>
      <c r="C2" s="50"/>
      <c r="D2" s="50"/>
    </row>
    <row r="3" spans="1:5" s="45" customFormat="1" ht="23.25" customHeight="1" x14ac:dyDescent="0.2">
      <c r="A3" s="52" t="s">
        <v>0</v>
      </c>
      <c r="B3" s="53" t="s">
        <v>166</v>
      </c>
      <c r="C3" s="53" t="s">
        <v>165</v>
      </c>
      <c r="D3" s="54" t="s">
        <v>168</v>
      </c>
      <c r="E3" s="54" t="s">
        <v>167</v>
      </c>
    </row>
    <row r="4" spans="1:5" s="44" customFormat="1" x14ac:dyDescent="0.2">
      <c r="A4" s="52"/>
      <c r="B4" s="53"/>
      <c r="C4" s="53"/>
      <c r="D4" s="54"/>
      <c r="E4" s="54"/>
    </row>
    <row r="5" spans="1:5" s="23" customFormat="1" x14ac:dyDescent="0.2">
      <c r="A5" s="26"/>
      <c r="B5" s="25"/>
      <c r="C5" s="25"/>
      <c r="D5" s="25"/>
    </row>
    <row r="6" spans="1:5" s="23" customFormat="1" x14ac:dyDescent="0.2">
      <c r="A6" s="51" t="s">
        <v>164</v>
      </c>
      <c r="B6" s="51"/>
      <c r="C6" s="51"/>
      <c r="D6" s="24"/>
    </row>
    <row r="7" spans="1:5" s="27" customFormat="1" x14ac:dyDescent="0.2">
      <c r="A7" s="32">
        <v>1</v>
      </c>
      <c r="B7" s="29" t="s">
        <v>163</v>
      </c>
      <c r="C7" s="29" t="s">
        <v>162</v>
      </c>
      <c r="D7" s="28">
        <v>133000</v>
      </c>
      <c r="E7" s="49">
        <v>119000</v>
      </c>
    </row>
    <row r="8" spans="1:5" s="27" customFormat="1" x14ac:dyDescent="0.2">
      <c r="A8" s="32">
        <v>2</v>
      </c>
      <c r="B8" s="29" t="s">
        <v>161</v>
      </c>
      <c r="C8" s="29" t="s">
        <v>160</v>
      </c>
      <c r="D8" s="28">
        <v>9000</v>
      </c>
      <c r="E8" s="49">
        <v>8000</v>
      </c>
    </row>
    <row r="9" spans="1:5" s="27" customFormat="1" x14ac:dyDescent="0.2">
      <c r="A9" s="32">
        <v>3</v>
      </c>
      <c r="B9" s="29" t="s">
        <v>159</v>
      </c>
      <c r="C9" s="29" t="s">
        <v>158</v>
      </c>
      <c r="D9" s="28">
        <v>158000</v>
      </c>
      <c r="E9" s="49">
        <v>142000</v>
      </c>
    </row>
    <row r="10" spans="1:5" s="27" customFormat="1" x14ac:dyDescent="0.2">
      <c r="A10" s="32">
        <v>4</v>
      </c>
      <c r="B10" s="43" t="s">
        <v>157</v>
      </c>
      <c r="C10" s="43" t="s">
        <v>156</v>
      </c>
      <c r="D10" s="28">
        <v>98000</v>
      </c>
      <c r="E10" s="49">
        <v>88000</v>
      </c>
    </row>
    <row r="11" spans="1:5" s="27" customFormat="1" x14ac:dyDescent="0.2">
      <c r="A11" s="32">
        <v>5</v>
      </c>
      <c r="B11" s="29" t="s">
        <v>155</v>
      </c>
      <c r="C11" s="29" t="s">
        <v>154</v>
      </c>
      <c r="D11" s="28">
        <v>26900</v>
      </c>
      <c r="E11" s="49">
        <v>24000</v>
      </c>
    </row>
    <row r="12" spans="1:5" s="27" customFormat="1" x14ac:dyDescent="0.2">
      <c r="A12" s="32">
        <v>6</v>
      </c>
      <c r="B12" s="29" t="s">
        <v>153</v>
      </c>
      <c r="C12" s="29" t="s">
        <v>152</v>
      </c>
      <c r="D12" s="28">
        <v>60000</v>
      </c>
      <c r="E12" s="49">
        <f t="shared" ref="E12:E64" si="0">D12*90/100</f>
        <v>54000</v>
      </c>
    </row>
    <row r="13" spans="1:5" s="27" customFormat="1" x14ac:dyDescent="0.2">
      <c r="A13" s="32">
        <v>7</v>
      </c>
      <c r="B13" s="29" t="s">
        <v>151</v>
      </c>
      <c r="C13" s="29" t="s">
        <v>150</v>
      </c>
      <c r="D13" s="28">
        <v>153000</v>
      </c>
      <c r="E13" s="49">
        <v>138000</v>
      </c>
    </row>
    <row r="14" spans="1:5" s="27" customFormat="1" x14ac:dyDescent="0.2">
      <c r="A14" s="32">
        <v>8</v>
      </c>
      <c r="B14" s="29" t="s">
        <v>149</v>
      </c>
      <c r="C14" s="29" t="s">
        <v>148</v>
      </c>
      <c r="D14" s="28">
        <v>37000</v>
      </c>
      <c r="E14" s="49">
        <v>33000</v>
      </c>
    </row>
    <row r="15" spans="1:5" s="27" customFormat="1" x14ac:dyDescent="0.2">
      <c r="A15" s="32">
        <v>9</v>
      </c>
      <c r="B15" s="29" t="s">
        <v>147</v>
      </c>
      <c r="C15" s="29" t="s">
        <v>146</v>
      </c>
      <c r="D15" s="28">
        <v>28000</v>
      </c>
      <c r="E15" s="49">
        <v>25000</v>
      </c>
    </row>
    <row r="16" spans="1:5" s="27" customFormat="1" x14ac:dyDescent="0.2">
      <c r="A16" s="32">
        <v>10</v>
      </c>
      <c r="B16" s="29" t="s">
        <v>145</v>
      </c>
      <c r="C16" s="29" t="s">
        <v>144</v>
      </c>
      <c r="D16" s="28">
        <v>126000</v>
      </c>
      <c r="E16" s="49">
        <v>113000</v>
      </c>
    </row>
    <row r="17" spans="1:5" s="27" customFormat="1" x14ac:dyDescent="0.2">
      <c r="A17" s="32">
        <v>11</v>
      </c>
      <c r="B17" s="29" t="s">
        <v>143</v>
      </c>
      <c r="C17" s="29" t="s">
        <v>142</v>
      </c>
      <c r="D17" s="28">
        <v>55000</v>
      </c>
      <c r="E17" s="49">
        <v>49000</v>
      </c>
    </row>
    <row r="18" spans="1:5" s="23" customFormat="1" x14ac:dyDescent="0.2">
      <c r="A18" s="32">
        <v>12</v>
      </c>
      <c r="B18" s="41" t="s">
        <v>141</v>
      </c>
      <c r="C18" s="38" t="s">
        <v>140</v>
      </c>
      <c r="D18" s="42">
        <v>39000</v>
      </c>
      <c r="E18" s="49">
        <v>35000</v>
      </c>
    </row>
    <row r="19" spans="1:5" x14ac:dyDescent="0.2">
      <c r="A19" s="32">
        <v>13</v>
      </c>
      <c r="B19" s="41" t="s">
        <v>139</v>
      </c>
      <c r="C19" s="38" t="s">
        <v>138</v>
      </c>
      <c r="D19" s="40">
        <v>13000</v>
      </c>
      <c r="E19" s="49">
        <v>12000</v>
      </c>
    </row>
    <row r="20" spans="1:5" s="23" customFormat="1" x14ac:dyDescent="0.2">
      <c r="A20" s="26"/>
      <c r="B20" s="25"/>
      <c r="C20" s="25"/>
      <c r="D20" s="25"/>
      <c r="E20" s="49"/>
    </row>
    <row r="21" spans="1:5" s="23" customFormat="1" x14ac:dyDescent="0.2">
      <c r="A21" s="51" t="s">
        <v>137</v>
      </c>
      <c r="B21" s="51"/>
      <c r="C21" s="51"/>
      <c r="D21" s="24"/>
      <c r="E21" s="49"/>
    </row>
    <row r="22" spans="1:5" s="23" customFormat="1" x14ac:dyDescent="0.2">
      <c r="A22" s="32">
        <v>15</v>
      </c>
      <c r="B22" s="34" t="s">
        <v>136</v>
      </c>
      <c r="C22" s="33" t="s">
        <v>135</v>
      </c>
      <c r="D22" s="31">
        <v>99000</v>
      </c>
      <c r="E22" s="49">
        <v>89000</v>
      </c>
    </row>
    <row r="23" spans="1:5" s="23" customFormat="1" x14ac:dyDescent="0.2">
      <c r="A23" s="32">
        <v>16</v>
      </c>
      <c r="B23" s="34" t="s">
        <v>134</v>
      </c>
      <c r="C23" s="33" t="s">
        <v>133</v>
      </c>
      <c r="D23" s="31">
        <v>149000</v>
      </c>
      <c r="E23" s="49">
        <v>134000</v>
      </c>
    </row>
    <row r="24" spans="1:5" s="23" customFormat="1" x14ac:dyDescent="0.2">
      <c r="A24" s="26"/>
      <c r="B24" s="25"/>
      <c r="C24" s="25"/>
      <c r="D24" s="25"/>
      <c r="E24" s="49"/>
    </row>
    <row r="25" spans="1:5" s="23" customFormat="1" x14ac:dyDescent="0.2">
      <c r="A25" s="51" t="s">
        <v>132</v>
      </c>
      <c r="B25" s="51"/>
      <c r="C25" s="51"/>
      <c r="D25" s="24"/>
      <c r="E25" s="49"/>
    </row>
    <row r="26" spans="1:5" s="23" customFormat="1" x14ac:dyDescent="0.2">
      <c r="A26" s="32">
        <v>17</v>
      </c>
      <c r="B26" s="34" t="s">
        <v>131</v>
      </c>
      <c r="C26" s="33" t="s">
        <v>130</v>
      </c>
      <c r="D26" s="31">
        <v>32000</v>
      </c>
      <c r="E26" s="49">
        <v>29000</v>
      </c>
    </row>
    <row r="27" spans="1:5" s="23" customFormat="1" x14ac:dyDescent="0.2">
      <c r="A27" s="32">
        <v>18</v>
      </c>
      <c r="B27" s="34" t="s">
        <v>129</v>
      </c>
      <c r="C27" s="33" t="s">
        <v>128</v>
      </c>
      <c r="D27" s="31">
        <v>56000</v>
      </c>
      <c r="E27" s="49">
        <v>50000</v>
      </c>
    </row>
    <row r="28" spans="1:5" s="23" customFormat="1" x14ac:dyDescent="0.2">
      <c r="A28" s="32">
        <v>19</v>
      </c>
      <c r="B28" s="34" t="s">
        <v>127</v>
      </c>
      <c r="C28" s="33" t="s">
        <v>126</v>
      </c>
      <c r="D28" s="31">
        <v>32000</v>
      </c>
      <c r="E28" s="49">
        <v>29000</v>
      </c>
    </row>
    <row r="29" spans="1:5" s="23" customFormat="1" x14ac:dyDescent="0.2">
      <c r="A29" s="32">
        <v>20</v>
      </c>
      <c r="B29" s="34" t="s">
        <v>125</v>
      </c>
      <c r="C29" s="33" t="s">
        <v>124</v>
      </c>
      <c r="D29" s="31">
        <v>56000</v>
      </c>
      <c r="E29" s="49">
        <v>50000</v>
      </c>
    </row>
    <row r="30" spans="1:5" s="23" customFormat="1" x14ac:dyDescent="0.2">
      <c r="A30" s="32">
        <v>21</v>
      </c>
      <c r="B30" s="34" t="s">
        <v>123</v>
      </c>
      <c r="C30" s="33" t="s">
        <v>122</v>
      </c>
      <c r="D30" s="31">
        <v>22000</v>
      </c>
      <c r="E30" s="49">
        <v>20000</v>
      </c>
    </row>
    <row r="31" spans="1:5" s="23" customFormat="1" x14ac:dyDescent="0.2">
      <c r="A31" s="32">
        <v>22</v>
      </c>
      <c r="B31" s="34" t="s">
        <v>121</v>
      </c>
      <c r="C31" s="33" t="s">
        <v>120</v>
      </c>
      <c r="D31" s="31">
        <v>39000</v>
      </c>
      <c r="E31" s="49">
        <v>35000</v>
      </c>
    </row>
    <row r="32" spans="1:5" s="23" customFormat="1" x14ac:dyDescent="0.2">
      <c r="A32" s="32">
        <v>23</v>
      </c>
      <c r="B32" s="34" t="s">
        <v>119</v>
      </c>
      <c r="C32" s="33" t="s">
        <v>118</v>
      </c>
      <c r="D32" s="31">
        <v>34000</v>
      </c>
      <c r="E32" s="49">
        <v>31000</v>
      </c>
    </row>
    <row r="33" spans="1:5" s="23" customFormat="1" x14ac:dyDescent="0.2">
      <c r="A33" s="32">
        <v>24</v>
      </c>
      <c r="B33" s="34" t="s">
        <v>117</v>
      </c>
      <c r="C33" s="33" t="s">
        <v>116</v>
      </c>
      <c r="D33" s="31">
        <v>55000</v>
      </c>
      <c r="E33" s="49">
        <v>50000</v>
      </c>
    </row>
    <row r="34" spans="1:5" s="23" customFormat="1" x14ac:dyDescent="0.2">
      <c r="A34" s="32">
        <v>25</v>
      </c>
      <c r="B34" s="34" t="s">
        <v>115</v>
      </c>
      <c r="C34" s="33" t="s">
        <v>114</v>
      </c>
      <c r="D34" s="31">
        <v>37000</v>
      </c>
      <c r="E34" s="49">
        <v>33000</v>
      </c>
    </row>
    <row r="35" spans="1:5" s="23" customFormat="1" x14ac:dyDescent="0.2">
      <c r="A35" s="26"/>
      <c r="B35" s="25"/>
      <c r="C35" s="25"/>
      <c r="D35" s="25"/>
      <c r="E35" s="49"/>
    </row>
    <row r="36" spans="1:5" s="39" customFormat="1" x14ac:dyDescent="0.2">
      <c r="A36" s="51" t="s">
        <v>113</v>
      </c>
      <c r="B36" s="51"/>
      <c r="C36" s="51"/>
      <c r="D36" s="24"/>
      <c r="E36" s="49"/>
    </row>
    <row r="37" spans="1:5" x14ac:dyDescent="0.2">
      <c r="A37" s="32">
        <v>26</v>
      </c>
      <c r="B37" s="37" t="s">
        <v>112</v>
      </c>
      <c r="C37" s="36" t="s">
        <v>111</v>
      </c>
      <c r="D37" s="31">
        <v>55000</v>
      </c>
      <c r="E37" s="49">
        <v>50000</v>
      </c>
    </row>
    <row r="38" spans="1:5" x14ac:dyDescent="0.2">
      <c r="A38" s="32">
        <v>27</v>
      </c>
      <c r="B38" s="37" t="s">
        <v>110</v>
      </c>
      <c r="C38" s="36" t="s">
        <v>109</v>
      </c>
      <c r="D38" s="31">
        <v>35000</v>
      </c>
      <c r="E38" s="49">
        <v>31000</v>
      </c>
    </row>
    <row r="39" spans="1:5" x14ac:dyDescent="0.2">
      <c r="A39" s="32">
        <v>28</v>
      </c>
      <c r="B39" s="37" t="s">
        <v>108</v>
      </c>
      <c r="C39" s="36" t="s">
        <v>107</v>
      </c>
      <c r="D39" s="31">
        <v>35000</v>
      </c>
      <c r="E39" s="49">
        <v>31000</v>
      </c>
    </row>
    <row r="40" spans="1:5" x14ac:dyDescent="0.2">
      <c r="A40" s="32">
        <v>29</v>
      </c>
      <c r="B40" s="37" t="s">
        <v>106</v>
      </c>
      <c r="C40" s="38" t="s">
        <v>105</v>
      </c>
      <c r="D40" s="31">
        <v>32000</v>
      </c>
      <c r="E40" s="49">
        <v>29000</v>
      </c>
    </row>
    <row r="41" spans="1:5" x14ac:dyDescent="0.2">
      <c r="A41" s="32">
        <v>30</v>
      </c>
      <c r="B41" s="37" t="s">
        <v>104</v>
      </c>
      <c r="C41" s="36" t="s">
        <v>103</v>
      </c>
      <c r="D41" s="31">
        <v>45000</v>
      </c>
      <c r="E41" s="49">
        <v>40000</v>
      </c>
    </row>
    <row r="42" spans="1:5" x14ac:dyDescent="0.2">
      <c r="A42" s="32">
        <v>31</v>
      </c>
      <c r="B42" s="37" t="s">
        <v>102</v>
      </c>
      <c r="C42" s="38" t="s">
        <v>101</v>
      </c>
      <c r="D42" s="31">
        <v>45000</v>
      </c>
      <c r="E42" s="49">
        <v>40000</v>
      </c>
    </row>
    <row r="43" spans="1:5" x14ac:dyDescent="0.2">
      <c r="A43" s="32">
        <v>32</v>
      </c>
      <c r="B43" s="37" t="s">
        <v>100</v>
      </c>
      <c r="C43" s="36" t="s">
        <v>99</v>
      </c>
      <c r="D43" s="31">
        <v>45000</v>
      </c>
      <c r="E43" s="49">
        <v>40000</v>
      </c>
    </row>
    <row r="44" spans="1:5" x14ac:dyDescent="0.2">
      <c r="A44" s="32">
        <v>33</v>
      </c>
      <c r="B44" s="37" t="s">
        <v>98</v>
      </c>
      <c r="C44" s="36" t="s">
        <v>97</v>
      </c>
      <c r="D44" s="31">
        <v>29000</v>
      </c>
      <c r="E44" s="49">
        <v>26000</v>
      </c>
    </row>
    <row r="45" spans="1:5" ht="24" x14ac:dyDescent="0.2">
      <c r="A45" s="32">
        <v>34</v>
      </c>
      <c r="B45" s="37" t="s">
        <v>96</v>
      </c>
      <c r="C45" s="36" t="s">
        <v>95</v>
      </c>
      <c r="D45" s="31">
        <v>29000</v>
      </c>
      <c r="E45" s="49">
        <v>26000</v>
      </c>
    </row>
    <row r="46" spans="1:5" ht="24" x14ac:dyDescent="0.2">
      <c r="A46" s="32">
        <v>35</v>
      </c>
      <c r="B46" s="37" t="s">
        <v>94</v>
      </c>
      <c r="C46" s="36" t="s">
        <v>93</v>
      </c>
      <c r="D46" s="31">
        <v>45000</v>
      </c>
      <c r="E46" s="49">
        <v>40000</v>
      </c>
    </row>
    <row r="47" spans="1:5" s="23" customFormat="1" x14ac:dyDescent="0.2">
      <c r="A47" s="26"/>
      <c r="B47" s="25"/>
      <c r="C47" s="25"/>
      <c r="D47" s="25"/>
      <c r="E47" s="49"/>
    </row>
    <row r="48" spans="1:5" s="23" customFormat="1" x14ac:dyDescent="0.2">
      <c r="A48" s="55" t="s">
        <v>92</v>
      </c>
      <c r="B48" s="56"/>
      <c r="C48" s="57"/>
      <c r="D48" s="24"/>
      <c r="E48" s="49">
        <f t="shared" si="0"/>
        <v>0</v>
      </c>
    </row>
    <row r="49" spans="1:5" s="27" customFormat="1" x14ac:dyDescent="0.2">
      <c r="A49" s="32">
        <v>40</v>
      </c>
      <c r="B49" s="30" t="s">
        <v>91</v>
      </c>
      <c r="C49" s="30" t="s">
        <v>90</v>
      </c>
      <c r="D49" s="35">
        <v>46000</v>
      </c>
      <c r="E49" s="49">
        <v>41000</v>
      </c>
    </row>
    <row r="50" spans="1:5" s="27" customFormat="1" x14ac:dyDescent="0.2">
      <c r="A50" s="32">
        <v>41</v>
      </c>
      <c r="B50" s="29" t="s">
        <v>89</v>
      </c>
      <c r="C50" s="29" t="s">
        <v>88</v>
      </c>
      <c r="D50" s="35">
        <v>92000</v>
      </c>
      <c r="E50" s="49">
        <v>83000</v>
      </c>
    </row>
    <row r="51" spans="1:5" s="27" customFormat="1" x14ac:dyDescent="0.2">
      <c r="A51" s="32">
        <v>42</v>
      </c>
      <c r="B51" s="29" t="s">
        <v>87</v>
      </c>
      <c r="C51" s="29" t="s">
        <v>86</v>
      </c>
      <c r="D51" s="35">
        <v>138000</v>
      </c>
      <c r="E51" s="49">
        <v>124000</v>
      </c>
    </row>
    <row r="52" spans="1:5" s="27" customFormat="1" x14ac:dyDescent="0.2">
      <c r="A52" s="32">
        <v>43</v>
      </c>
      <c r="B52" s="29" t="s">
        <v>85</v>
      </c>
      <c r="C52" s="29" t="s">
        <v>84</v>
      </c>
      <c r="D52" s="35">
        <v>230000</v>
      </c>
      <c r="E52" s="49">
        <v>207000</v>
      </c>
    </row>
    <row r="53" spans="1:5" s="23" customFormat="1" x14ac:dyDescent="0.2">
      <c r="A53" s="26"/>
      <c r="B53" s="25"/>
      <c r="C53" s="25"/>
      <c r="D53" s="25"/>
      <c r="E53" s="49">
        <f t="shared" si="0"/>
        <v>0</v>
      </c>
    </row>
    <row r="54" spans="1:5" s="23" customFormat="1" x14ac:dyDescent="0.2">
      <c r="A54" s="55" t="s">
        <v>83</v>
      </c>
      <c r="B54" s="56"/>
      <c r="C54" s="57"/>
      <c r="D54" s="24"/>
      <c r="E54" s="49">
        <f t="shared" si="0"/>
        <v>0</v>
      </c>
    </row>
    <row r="55" spans="1:5" s="27" customFormat="1" x14ac:dyDescent="0.2">
      <c r="A55" s="32">
        <v>44</v>
      </c>
      <c r="B55" s="29" t="s">
        <v>82</v>
      </c>
      <c r="C55" s="29" t="s">
        <v>81</v>
      </c>
      <c r="D55" s="35">
        <v>49000</v>
      </c>
      <c r="E55" s="49">
        <v>44000</v>
      </c>
    </row>
    <row r="56" spans="1:5" s="27" customFormat="1" x14ac:dyDescent="0.2">
      <c r="A56" s="32">
        <v>45</v>
      </c>
      <c r="B56" s="29" t="s">
        <v>80</v>
      </c>
      <c r="C56" s="29" t="s">
        <v>79</v>
      </c>
      <c r="D56" s="35">
        <v>147000</v>
      </c>
      <c r="E56" s="49">
        <v>133000</v>
      </c>
    </row>
    <row r="57" spans="1:5" s="27" customFormat="1" x14ac:dyDescent="0.2">
      <c r="A57" s="32">
        <v>46</v>
      </c>
      <c r="B57" s="29" t="s">
        <v>78</v>
      </c>
      <c r="C57" s="29" t="s">
        <v>77</v>
      </c>
      <c r="D57" s="35">
        <v>88000</v>
      </c>
      <c r="E57" s="49">
        <v>80000</v>
      </c>
    </row>
    <row r="58" spans="1:5" s="27" customFormat="1" x14ac:dyDescent="0.2">
      <c r="A58" s="32">
        <v>47</v>
      </c>
      <c r="B58" s="29" t="s">
        <v>76</v>
      </c>
      <c r="C58" s="29" t="s">
        <v>75</v>
      </c>
      <c r="D58" s="35">
        <v>245000</v>
      </c>
      <c r="E58" s="49">
        <v>220000</v>
      </c>
    </row>
    <row r="59" spans="1:5" s="27" customFormat="1" x14ac:dyDescent="0.2">
      <c r="A59" s="32">
        <v>48</v>
      </c>
      <c r="B59" s="29" t="s">
        <v>74</v>
      </c>
      <c r="C59" s="29" t="s">
        <v>73</v>
      </c>
      <c r="D59" s="35">
        <v>46000</v>
      </c>
      <c r="E59" s="49">
        <v>42000</v>
      </c>
    </row>
    <row r="60" spans="1:5" s="27" customFormat="1" x14ac:dyDescent="0.2">
      <c r="A60" s="32">
        <v>49</v>
      </c>
      <c r="B60" s="29" t="s">
        <v>72</v>
      </c>
      <c r="C60" s="29" t="s">
        <v>71</v>
      </c>
      <c r="D60" s="35">
        <v>230000</v>
      </c>
      <c r="E60" s="49">
        <v>207000</v>
      </c>
    </row>
    <row r="61" spans="1:5" s="27" customFormat="1" x14ac:dyDescent="0.2">
      <c r="A61" s="32">
        <v>50</v>
      </c>
      <c r="B61" s="29" t="s">
        <v>70</v>
      </c>
      <c r="C61" s="29" t="s">
        <v>69</v>
      </c>
      <c r="D61" s="35">
        <v>83000</v>
      </c>
      <c r="E61" s="49">
        <v>75000</v>
      </c>
    </row>
    <row r="62" spans="1:5" s="23" customFormat="1" x14ac:dyDescent="0.2">
      <c r="A62" s="26"/>
      <c r="B62" s="25"/>
      <c r="C62" s="25"/>
      <c r="D62" s="25"/>
      <c r="E62" s="49">
        <f t="shared" si="0"/>
        <v>0</v>
      </c>
    </row>
    <row r="63" spans="1:5" s="23" customFormat="1" x14ac:dyDescent="0.2">
      <c r="A63" s="55" t="s">
        <v>68</v>
      </c>
      <c r="B63" s="56"/>
      <c r="C63" s="57"/>
      <c r="D63" s="24"/>
      <c r="E63" s="49">
        <f t="shared" si="0"/>
        <v>0</v>
      </c>
    </row>
    <row r="64" spans="1:5" s="23" customFormat="1" x14ac:dyDescent="0.2">
      <c r="A64" s="32">
        <v>51</v>
      </c>
      <c r="B64" s="34" t="s">
        <v>67</v>
      </c>
      <c r="C64" s="33" t="s">
        <v>66</v>
      </c>
      <c r="D64" s="31">
        <v>30000</v>
      </c>
      <c r="E64" s="49">
        <f t="shared" si="0"/>
        <v>27000</v>
      </c>
    </row>
    <row r="65" spans="1:5" s="23" customFormat="1" x14ac:dyDescent="0.2">
      <c r="A65" s="32">
        <v>52</v>
      </c>
      <c r="B65" s="34" t="s">
        <v>65</v>
      </c>
      <c r="C65" s="33" t="s">
        <v>64</v>
      </c>
      <c r="D65" s="31">
        <v>58500</v>
      </c>
      <c r="E65" s="49">
        <v>53000</v>
      </c>
    </row>
    <row r="66" spans="1:5" s="23" customFormat="1" x14ac:dyDescent="0.2">
      <c r="A66" s="32">
        <v>53</v>
      </c>
      <c r="B66" s="34" t="s">
        <v>63</v>
      </c>
      <c r="C66" s="33" t="s">
        <v>62</v>
      </c>
      <c r="D66" s="31">
        <v>142000</v>
      </c>
      <c r="E66" s="49">
        <v>128000</v>
      </c>
    </row>
    <row r="67" spans="1:5" s="23" customFormat="1" x14ac:dyDescent="0.2">
      <c r="A67" s="32">
        <v>54</v>
      </c>
      <c r="B67" s="34" t="s">
        <v>61</v>
      </c>
      <c r="C67" s="33" t="s">
        <v>60</v>
      </c>
      <c r="D67" s="31">
        <v>30000</v>
      </c>
      <c r="E67" s="49">
        <f t="shared" ref="E67:E78" si="1">D67*90/100</f>
        <v>27000</v>
      </c>
    </row>
    <row r="68" spans="1:5" s="23" customFormat="1" x14ac:dyDescent="0.2">
      <c r="A68" s="32">
        <v>55</v>
      </c>
      <c r="B68" s="34" t="s">
        <v>59</v>
      </c>
      <c r="C68" s="33" t="s">
        <v>58</v>
      </c>
      <c r="D68" s="31">
        <v>58500</v>
      </c>
      <c r="E68" s="49">
        <v>53000</v>
      </c>
    </row>
    <row r="69" spans="1:5" s="23" customFormat="1" x14ac:dyDescent="0.2">
      <c r="A69" s="32">
        <v>56</v>
      </c>
      <c r="B69" s="34" t="s">
        <v>57</v>
      </c>
      <c r="C69" s="33" t="s">
        <v>56</v>
      </c>
      <c r="D69" s="31">
        <v>142000</v>
      </c>
      <c r="E69" s="49">
        <v>128000</v>
      </c>
    </row>
    <row r="70" spans="1:5" s="23" customFormat="1" x14ac:dyDescent="0.2">
      <c r="A70" s="26"/>
      <c r="B70" s="25"/>
      <c r="C70" s="25"/>
      <c r="D70" s="25"/>
      <c r="E70" s="49">
        <f t="shared" si="1"/>
        <v>0</v>
      </c>
    </row>
    <row r="71" spans="1:5" s="23" customFormat="1" x14ac:dyDescent="0.2">
      <c r="A71" s="55" t="s">
        <v>55</v>
      </c>
      <c r="B71" s="56"/>
      <c r="C71" s="57"/>
      <c r="D71" s="24"/>
      <c r="E71" s="49">
        <f t="shared" si="1"/>
        <v>0</v>
      </c>
    </row>
    <row r="72" spans="1:5" s="23" customFormat="1" x14ac:dyDescent="0.2">
      <c r="A72" s="32">
        <v>57</v>
      </c>
      <c r="B72" s="34" t="s">
        <v>54</v>
      </c>
      <c r="C72" s="33" t="s">
        <v>53</v>
      </c>
      <c r="D72" s="31">
        <v>16500</v>
      </c>
      <c r="E72" s="49">
        <v>15000</v>
      </c>
    </row>
    <row r="73" spans="1:5" s="23" customFormat="1" x14ac:dyDescent="0.2">
      <c r="A73" s="32">
        <v>58</v>
      </c>
      <c r="B73" s="34" t="s">
        <v>52</v>
      </c>
      <c r="C73" s="33" t="s">
        <v>51</v>
      </c>
      <c r="D73" s="31">
        <v>21000</v>
      </c>
      <c r="E73" s="49">
        <v>20000</v>
      </c>
    </row>
    <row r="74" spans="1:5" s="23" customFormat="1" x14ac:dyDescent="0.2">
      <c r="A74" s="32">
        <v>59</v>
      </c>
      <c r="B74" s="34" t="s">
        <v>50</v>
      </c>
      <c r="C74" s="33" t="s">
        <v>49</v>
      </c>
      <c r="D74" s="31">
        <v>41000</v>
      </c>
      <c r="E74" s="49">
        <v>37000</v>
      </c>
    </row>
    <row r="75" spans="1:5" s="23" customFormat="1" x14ac:dyDescent="0.2">
      <c r="A75" s="32">
        <v>60</v>
      </c>
      <c r="B75" s="34" t="s">
        <v>48</v>
      </c>
      <c r="C75" s="33" t="s">
        <v>47</v>
      </c>
      <c r="D75" s="31">
        <v>17000</v>
      </c>
      <c r="E75" s="49">
        <v>15000</v>
      </c>
    </row>
    <row r="76" spans="1:5" s="23" customFormat="1" x14ac:dyDescent="0.2">
      <c r="A76" s="32">
        <v>61</v>
      </c>
      <c r="B76" s="34" t="s">
        <v>46</v>
      </c>
      <c r="C76" s="33" t="s">
        <v>45</v>
      </c>
      <c r="D76" s="31">
        <v>22000</v>
      </c>
      <c r="E76" s="49">
        <v>20000</v>
      </c>
    </row>
    <row r="77" spans="1:5" s="23" customFormat="1" x14ac:dyDescent="0.2">
      <c r="A77" s="32">
        <v>62</v>
      </c>
      <c r="B77" s="34" t="s">
        <v>44</v>
      </c>
      <c r="C77" s="33" t="s">
        <v>43</v>
      </c>
      <c r="D77" s="31">
        <v>43000</v>
      </c>
      <c r="E77" s="49">
        <v>39000</v>
      </c>
    </row>
    <row r="78" spans="1:5" s="23" customFormat="1" x14ac:dyDescent="0.2">
      <c r="A78" s="26"/>
      <c r="B78" s="25"/>
      <c r="C78" s="25"/>
      <c r="D78" s="25"/>
      <c r="E78" s="49">
        <f t="shared" si="1"/>
        <v>0</v>
      </c>
    </row>
  </sheetData>
  <mergeCells count="14">
    <mergeCell ref="E3:E4"/>
    <mergeCell ref="A48:C48"/>
    <mergeCell ref="A54:C54"/>
    <mergeCell ref="A63:C63"/>
    <mergeCell ref="A71:C71"/>
    <mergeCell ref="D3:D4"/>
    <mergeCell ref="B2:D2"/>
    <mergeCell ref="A6:C6"/>
    <mergeCell ref="A21:C21"/>
    <mergeCell ref="A25:C25"/>
    <mergeCell ref="A36:C36"/>
    <mergeCell ref="A3:A4"/>
    <mergeCell ref="B3:B4"/>
    <mergeCell ref="C3:C4"/>
  </mergeCells>
  <printOptions horizontalCentered="1"/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view="pageBreakPreview" zoomScaleNormal="100" zoomScaleSheetLayoutView="100" workbookViewId="0">
      <pane ySplit="4" topLeftCell="A5" activePane="bottomLeft" state="frozen"/>
      <selection pane="bottomLeft" activeCell="H28" sqref="H28"/>
    </sheetView>
  </sheetViews>
  <sheetFormatPr defaultColWidth="9.125" defaultRowHeight="15.75" x14ac:dyDescent="0.2"/>
  <cols>
    <col min="1" max="1" width="6.375" style="8" customWidth="1"/>
    <col min="2" max="2" width="34.875" style="13" customWidth="1"/>
    <col min="3" max="3" width="7.25" style="1" customWidth="1"/>
    <col min="4" max="4" width="9.375" style="1" customWidth="1"/>
    <col min="5" max="5" width="12.75" style="1" customWidth="1"/>
    <col min="6" max="6" width="13.375" style="11" customWidth="1"/>
    <col min="7" max="7" width="16.625" style="1" customWidth="1"/>
    <col min="8" max="8" width="9.125" style="1"/>
    <col min="9" max="9" width="17.75" style="1" bestFit="1" customWidth="1"/>
    <col min="10" max="16384" width="9.125" style="1"/>
  </cols>
  <sheetData>
    <row r="1" spans="1:7" ht="17.25" x14ac:dyDescent="0.25">
      <c r="A1" s="58" t="s">
        <v>40</v>
      </c>
      <c r="B1" s="58"/>
      <c r="C1" s="58"/>
      <c r="D1" s="58"/>
      <c r="E1" s="58"/>
      <c r="F1" s="58"/>
      <c r="G1" s="18"/>
    </row>
    <row r="2" spans="1:7" ht="16.5" customHeight="1" x14ac:dyDescent="0.2">
      <c r="A2" s="63" t="s">
        <v>0</v>
      </c>
      <c r="B2" s="65" t="s">
        <v>1</v>
      </c>
      <c r="C2" s="63" t="s">
        <v>2</v>
      </c>
      <c r="D2" s="63" t="s">
        <v>3</v>
      </c>
      <c r="E2" s="2" t="s">
        <v>4</v>
      </c>
      <c r="F2" s="6" t="s">
        <v>5</v>
      </c>
      <c r="G2" s="2" t="s">
        <v>41</v>
      </c>
    </row>
    <row r="3" spans="1:7" ht="26.1" customHeight="1" x14ac:dyDescent="0.2">
      <c r="A3" s="64"/>
      <c r="B3" s="66"/>
      <c r="C3" s="64"/>
      <c r="D3" s="64"/>
      <c r="E3" s="2" t="s">
        <v>6</v>
      </c>
      <c r="F3" s="3" t="s">
        <v>27</v>
      </c>
      <c r="G3" s="2" t="s">
        <v>42</v>
      </c>
    </row>
    <row r="4" spans="1:7" ht="33.6" customHeight="1" x14ac:dyDescent="0.2">
      <c r="A4" s="59" t="s">
        <v>7</v>
      </c>
      <c r="B4" s="59"/>
      <c r="C4" s="59"/>
      <c r="D4" s="59"/>
      <c r="E4" s="59"/>
      <c r="F4" s="59"/>
      <c r="G4" s="17"/>
    </row>
    <row r="5" spans="1:7" s="14" customFormat="1" ht="21.75" customHeight="1" x14ac:dyDescent="0.2">
      <c r="A5" s="4">
        <v>1</v>
      </c>
      <c r="B5" s="10" t="s">
        <v>8</v>
      </c>
      <c r="C5" s="4" t="s">
        <v>9</v>
      </c>
      <c r="D5" s="4">
        <v>380</v>
      </c>
      <c r="E5" s="4">
        <v>12</v>
      </c>
      <c r="F5" s="3">
        <v>46000</v>
      </c>
      <c r="G5" s="19">
        <v>43000</v>
      </c>
    </row>
    <row r="6" spans="1:7" ht="20.100000000000001" customHeight="1" x14ac:dyDescent="0.2">
      <c r="A6" s="4">
        <v>2</v>
      </c>
      <c r="B6" s="10" t="s">
        <v>10</v>
      </c>
      <c r="C6" s="4" t="s">
        <v>9</v>
      </c>
      <c r="D6" s="4">
        <v>380</v>
      </c>
      <c r="E6" s="4">
        <v>12</v>
      </c>
      <c r="F6" s="3">
        <v>48000</v>
      </c>
      <c r="G6" s="19">
        <v>45000</v>
      </c>
    </row>
    <row r="7" spans="1:7" ht="20.100000000000001" customHeight="1" x14ac:dyDescent="0.2">
      <c r="A7" s="4">
        <v>3</v>
      </c>
      <c r="B7" s="10" t="s">
        <v>18</v>
      </c>
      <c r="C7" s="4" t="s">
        <v>9</v>
      </c>
      <c r="D7" s="4">
        <v>360</v>
      </c>
      <c r="E7" s="4">
        <v>12</v>
      </c>
      <c r="F7" s="3">
        <v>32000</v>
      </c>
      <c r="G7" s="19">
        <v>30000</v>
      </c>
    </row>
    <row r="8" spans="1:7" ht="20.100000000000001" customHeight="1" x14ac:dyDescent="0.2">
      <c r="A8" s="4">
        <v>4</v>
      </c>
      <c r="B8" s="10" t="s">
        <v>11</v>
      </c>
      <c r="C8" s="4" t="s">
        <v>9</v>
      </c>
      <c r="D8" s="4">
        <v>276</v>
      </c>
      <c r="E8" s="4">
        <v>12</v>
      </c>
      <c r="F8" s="3">
        <v>28000</v>
      </c>
      <c r="G8" s="19">
        <v>26000</v>
      </c>
    </row>
    <row r="9" spans="1:7" ht="20.100000000000001" customHeight="1" x14ac:dyDescent="0.2">
      <c r="A9" s="59" t="s">
        <v>21</v>
      </c>
      <c r="B9" s="59"/>
      <c r="C9" s="59"/>
      <c r="D9" s="59"/>
      <c r="E9" s="59"/>
      <c r="F9" s="59"/>
      <c r="G9" s="19"/>
    </row>
    <row r="10" spans="1:7" s="14" customFormat="1" ht="20.100000000000001" customHeight="1" x14ac:dyDescent="0.2">
      <c r="A10" s="4">
        <v>1</v>
      </c>
      <c r="B10" s="10" t="s">
        <v>30</v>
      </c>
      <c r="C10" s="4" t="s">
        <v>9</v>
      </c>
      <c r="D10" s="4">
        <v>300</v>
      </c>
      <c r="E10" s="4">
        <v>10</v>
      </c>
      <c r="F10" s="3">
        <v>91000</v>
      </c>
      <c r="G10" s="19">
        <v>85000</v>
      </c>
    </row>
    <row r="11" spans="1:7" ht="20.100000000000001" customHeight="1" x14ac:dyDescent="0.2">
      <c r="A11" s="4">
        <v>2</v>
      </c>
      <c r="B11" s="10" t="s">
        <v>31</v>
      </c>
      <c r="C11" s="4" t="s">
        <v>9</v>
      </c>
      <c r="D11" s="4">
        <v>450</v>
      </c>
      <c r="E11" s="4">
        <v>10</v>
      </c>
      <c r="F11" s="7">
        <v>124000</v>
      </c>
      <c r="G11" s="19">
        <v>115000</v>
      </c>
    </row>
    <row r="12" spans="1:7" ht="20.100000000000001" customHeight="1" x14ac:dyDescent="0.2">
      <c r="A12" s="4">
        <v>3</v>
      </c>
      <c r="B12" s="10" t="s">
        <v>32</v>
      </c>
      <c r="C12" s="4" t="s">
        <v>9</v>
      </c>
      <c r="D12" s="4">
        <v>600</v>
      </c>
      <c r="E12" s="4">
        <v>5</v>
      </c>
      <c r="F12" s="7">
        <v>141000</v>
      </c>
      <c r="G12" s="19">
        <v>131000</v>
      </c>
    </row>
    <row r="13" spans="1:7" ht="31.5" x14ac:dyDescent="0.2">
      <c r="A13" s="4">
        <v>4</v>
      </c>
      <c r="B13" s="9" t="s">
        <v>39</v>
      </c>
      <c r="C13" s="4" t="s">
        <v>9</v>
      </c>
      <c r="D13" s="4">
        <v>266</v>
      </c>
      <c r="E13" s="4">
        <v>8</v>
      </c>
      <c r="F13" s="3">
        <v>98000</v>
      </c>
      <c r="G13" s="19">
        <v>92000</v>
      </c>
    </row>
    <row r="14" spans="1:7" ht="19.5" customHeight="1" x14ac:dyDescent="0.2">
      <c r="A14" s="4">
        <v>5</v>
      </c>
      <c r="B14" s="10" t="s">
        <v>35</v>
      </c>
      <c r="C14" s="4" t="s">
        <v>9</v>
      </c>
      <c r="D14" s="4">
        <v>400</v>
      </c>
      <c r="E14" s="4">
        <v>8</v>
      </c>
      <c r="F14" s="3">
        <v>399000</v>
      </c>
      <c r="G14" s="19">
        <v>371000</v>
      </c>
    </row>
    <row r="15" spans="1:7" ht="19.5" customHeight="1" x14ac:dyDescent="0.2">
      <c r="A15" s="4">
        <v>6</v>
      </c>
      <c r="B15" s="17" t="s">
        <v>36</v>
      </c>
      <c r="C15" s="4" t="s">
        <v>9</v>
      </c>
      <c r="D15" s="4">
        <v>250</v>
      </c>
      <c r="E15" s="4">
        <v>12</v>
      </c>
      <c r="F15" s="3">
        <v>108500</v>
      </c>
      <c r="G15" s="19">
        <v>100000</v>
      </c>
    </row>
    <row r="16" spans="1:7" ht="20.100000000000001" customHeight="1" x14ac:dyDescent="0.2">
      <c r="A16" s="59" t="s">
        <v>22</v>
      </c>
      <c r="B16" s="59"/>
      <c r="C16" s="59"/>
      <c r="D16" s="59"/>
      <c r="E16" s="59"/>
      <c r="F16" s="59"/>
      <c r="G16" s="19"/>
    </row>
    <row r="17" spans="1:7" s="14" customFormat="1" ht="20.100000000000001" customHeight="1" x14ac:dyDescent="0.2">
      <c r="A17" s="5">
        <v>1</v>
      </c>
      <c r="B17" s="10" t="s">
        <v>28</v>
      </c>
      <c r="C17" s="5" t="s">
        <v>12</v>
      </c>
      <c r="D17" s="5">
        <v>488</v>
      </c>
      <c r="E17" s="5">
        <v>6</v>
      </c>
      <c r="F17" s="15">
        <v>33000</v>
      </c>
      <c r="G17" s="19">
        <v>31000</v>
      </c>
    </row>
    <row r="18" spans="1:7" ht="31.5" x14ac:dyDescent="0.2">
      <c r="A18" s="5">
        <v>2</v>
      </c>
      <c r="B18" s="10" t="s">
        <v>29</v>
      </c>
      <c r="C18" s="5" t="s">
        <v>12</v>
      </c>
      <c r="D18" s="5">
        <v>515</v>
      </c>
      <c r="E18" s="5">
        <v>8</v>
      </c>
      <c r="F18" s="15">
        <v>52000</v>
      </c>
      <c r="G18" s="19">
        <v>48000</v>
      </c>
    </row>
    <row r="19" spans="1:7" ht="33" customHeight="1" x14ac:dyDescent="0.2">
      <c r="A19" s="5">
        <v>3</v>
      </c>
      <c r="B19" s="10" t="s">
        <v>13</v>
      </c>
      <c r="C19" s="4" t="s">
        <v>9</v>
      </c>
      <c r="D19" s="4">
        <v>225</v>
      </c>
      <c r="E19" s="4">
        <v>20</v>
      </c>
      <c r="F19" s="12">
        <v>25500</v>
      </c>
      <c r="G19" s="19">
        <v>24000</v>
      </c>
    </row>
    <row r="20" spans="1:7" ht="20.100000000000001" customHeight="1" x14ac:dyDescent="0.2">
      <c r="A20" s="5">
        <v>4</v>
      </c>
      <c r="B20" s="10" t="s">
        <v>37</v>
      </c>
      <c r="C20" s="4" t="s">
        <v>9</v>
      </c>
      <c r="D20" s="4">
        <v>170</v>
      </c>
      <c r="E20" s="4">
        <v>18</v>
      </c>
      <c r="F20" s="12">
        <v>20000</v>
      </c>
      <c r="G20" s="19">
        <v>19000</v>
      </c>
    </row>
    <row r="21" spans="1:7" ht="20.100000000000001" customHeight="1" x14ac:dyDescent="0.2">
      <c r="A21" s="5">
        <v>5</v>
      </c>
      <c r="B21" s="10" t="s">
        <v>14</v>
      </c>
      <c r="C21" s="4" t="s">
        <v>9</v>
      </c>
      <c r="D21" s="4">
        <v>220</v>
      </c>
      <c r="E21" s="4">
        <v>12</v>
      </c>
      <c r="F21" s="12">
        <v>40000</v>
      </c>
      <c r="G21" s="19">
        <v>37000</v>
      </c>
    </row>
    <row r="22" spans="1:7" ht="20.100000000000001" customHeight="1" x14ac:dyDescent="0.2">
      <c r="A22" s="5">
        <v>6</v>
      </c>
      <c r="B22" s="10" t="s">
        <v>15</v>
      </c>
      <c r="C22" s="4" t="s">
        <v>9</v>
      </c>
      <c r="D22" s="4">
        <v>300</v>
      </c>
      <c r="E22" s="4">
        <v>12</v>
      </c>
      <c r="F22" s="12">
        <v>52000</v>
      </c>
      <c r="G22" s="19">
        <v>48000</v>
      </c>
    </row>
    <row r="23" spans="1:7" ht="20.100000000000001" customHeight="1" x14ac:dyDescent="0.2">
      <c r="A23" s="5">
        <v>7</v>
      </c>
      <c r="B23" s="10" t="s">
        <v>16</v>
      </c>
      <c r="C23" s="4" t="s">
        <v>9</v>
      </c>
      <c r="D23" s="4">
        <v>250</v>
      </c>
      <c r="E23" s="4">
        <v>12</v>
      </c>
      <c r="F23" s="12">
        <v>44000</v>
      </c>
      <c r="G23" s="19">
        <v>41000</v>
      </c>
    </row>
    <row r="24" spans="1:7" ht="20.100000000000001" customHeight="1" x14ac:dyDescent="0.2">
      <c r="A24" s="60" t="s">
        <v>23</v>
      </c>
      <c r="B24" s="61"/>
      <c r="C24" s="61"/>
      <c r="D24" s="61"/>
      <c r="E24" s="61"/>
      <c r="F24" s="62"/>
      <c r="G24" s="19"/>
    </row>
    <row r="25" spans="1:7" ht="20.100000000000001" customHeight="1" x14ac:dyDescent="0.2">
      <c r="A25" s="5">
        <v>1</v>
      </c>
      <c r="B25" s="10" t="s">
        <v>25</v>
      </c>
      <c r="C25" s="4" t="s">
        <v>17</v>
      </c>
      <c r="D25" s="4" t="s">
        <v>26</v>
      </c>
      <c r="E25" s="4">
        <v>30</v>
      </c>
      <c r="F25" s="12">
        <v>16000</v>
      </c>
      <c r="G25" s="19">
        <v>15500</v>
      </c>
    </row>
    <row r="26" spans="1:7" ht="20.100000000000001" customHeight="1" x14ac:dyDescent="0.2">
      <c r="A26" s="5">
        <v>2</v>
      </c>
      <c r="B26" s="10" t="s">
        <v>24</v>
      </c>
      <c r="C26" s="4" t="s">
        <v>17</v>
      </c>
      <c r="D26" s="4" t="s">
        <v>19</v>
      </c>
      <c r="E26" s="4">
        <v>50</v>
      </c>
      <c r="F26" s="12">
        <v>4000</v>
      </c>
      <c r="G26" s="19">
        <v>4000</v>
      </c>
    </row>
    <row r="27" spans="1:7" ht="20.100000000000001" customHeight="1" x14ac:dyDescent="0.2">
      <c r="A27" s="59" t="s">
        <v>20</v>
      </c>
      <c r="B27" s="59"/>
      <c r="C27" s="59"/>
      <c r="D27" s="59"/>
      <c r="E27" s="59"/>
      <c r="F27" s="59"/>
      <c r="G27" s="19">
        <f t="shared" ref="G27" si="0">F27*93/100</f>
        <v>0</v>
      </c>
    </row>
    <row r="28" spans="1:7" ht="139.5" customHeight="1" x14ac:dyDescent="0.2">
      <c r="A28" s="4">
        <v>1</v>
      </c>
      <c r="B28" s="16" t="s">
        <v>34</v>
      </c>
      <c r="C28" s="17"/>
      <c r="D28" s="17"/>
      <c r="E28" s="17"/>
      <c r="F28" s="3">
        <v>197000</v>
      </c>
      <c r="G28" s="19">
        <v>184000</v>
      </c>
    </row>
    <row r="29" spans="1:7" ht="126" x14ac:dyDescent="0.2">
      <c r="A29" s="4">
        <v>2</v>
      </c>
      <c r="B29" s="16" t="s">
        <v>33</v>
      </c>
      <c r="C29" s="17"/>
      <c r="D29" s="17"/>
      <c r="E29" s="17"/>
      <c r="F29" s="3">
        <v>289000</v>
      </c>
      <c r="G29" s="19">
        <v>269000</v>
      </c>
    </row>
    <row r="30" spans="1:7" ht="154.5" customHeight="1" x14ac:dyDescent="0.2">
      <c r="A30" s="4">
        <v>3</v>
      </c>
      <c r="B30" s="16" t="s">
        <v>38</v>
      </c>
      <c r="C30" s="17"/>
      <c r="D30" s="17"/>
      <c r="E30" s="17"/>
      <c r="F30" s="3">
        <v>399000</v>
      </c>
      <c r="G30" s="19">
        <v>371000</v>
      </c>
    </row>
    <row r="31" spans="1:7" ht="182.25" customHeight="1" x14ac:dyDescent="0.2"/>
  </sheetData>
  <mergeCells count="10">
    <mergeCell ref="A1:F1"/>
    <mergeCell ref="A16:F16"/>
    <mergeCell ref="A24:F24"/>
    <mergeCell ref="A27:F27"/>
    <mergeCell ref="A4:F4"/>
    <mergeCell ref="A9:F9"/>
    <mergeCell ref="A2:A3"/>
    <mergeCell ref="B2:B3"/>
    <mergeCell ref="C2:C3"/>
    <mergeCell ref="D2:D3"/>
  </mergeCells>
  <printOptions horizontalCentered="1"/>
  <pageMargins left="3.937007874015748E-2" right="3.937007874015748E-2" top="3.937007874015748E-2" bottom="3.937007874015748E-2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DMSP</vt:lpstr>
      <vt:lpstr>Báo giá tết chuẩn</vt:lpstr>
      <vt:lpstr>'Báo giá tết chuẩn'!Print_Area</vt:lpstr>
      <vt:lpstr>DMSP!Print_Area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TRẦN NGỌC LONG</cp:lastModifiedBy>
  <cp:lastPrinted>2018-12-20T02:22:15Z</cp:lastPrinted>
  <dcterms:created xsi:type="dcterms:W3CDTF">2018-10-22T04:08:52Z</dcterms:created>
  <dcterms:modified xsi:type="dcterms:W3CDTF">2018-12-20T02:22:20Z</dcterms:modified>
</cp:coreProperties>
</file>